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8205" activeTab="0"/>
  </bookViews>
  <sheets>
    <sheet name="FAT" sheetId="1" r:id="rId1"/>
  </sheets>
  <definedNames>
    <definedName name="_xlnm.Print_Titles" localSheetId="0">'FAT'!$1:$2</definedName>
  </definedNames>
  <calcPr fullCalcOnLoad="1"/>
</workbook>
</file>

<file path=xl/sharedStrings.xml><?xml version="1.0" encoding="utf-8"?>
<sst xmlns="http://schemas.openxmlformats.org/spreadsheetml/2006/main" count="96" uniqueCount="75">
  <si>
    <t>Allgemeine Vorbereitungskosten und Grundkosten</t>
  </si>
  <si>
    <t>Öffentlichkeitsarbeit und Werbekosten</t>
  </si>
  <si>
    <t>Erwartete Gesamtkosten</t>
  </si>
  <si>
    <t>Finanzierung</t>
  </si>
  <si>
    <t>Sonstiges</t>
  </si>
  <si>
    <t>1</t>
  </si>
  <si>
    <t>1.1</t>
  </si>
  <si>
    <t>1.2</t>
  </si>
  <si>
    <t>1.3</t>
  </si>
  <si>
    <t>1.4</t>
  </si>
  <si>
    <t>2.1</t>
  </si>
  <si>
    <t xml:space="preserve"> 2</t>
  </si>
  <si>
    <t>2.2</t>
  </si>
  <si>
    <t xml:space="preserve">Genehmigungen Stadt Magdeburg </t>
  </si>
  <si>
    <t>Honorare und Ausgaben für das kulturelle Programm</t>
  </si>
  <si>
    <t>Kosten- und Finanzplanung</t>
  </si>
  <si>
    <t>Sachspende</t>
  </si>
  <si>
    <t>CityCarré</t>
  </si>
  <si>
    <t>Eigenmittel ADFC</t>
  </si>
  <si>
    <t>Zuwendungen</t>
  </si>
  <si>
    <t>aufgestellt von Jürgen Canehl</t>
  </si>
  <si>
    <t>ÖSA</t>
  </si>
  <si>
    <t>Sponsoring</t>
  </si>
  <si>
    <t>Magdeburger Verkehrsbetriebe GmbH</t>
  </si>
  <si>
    <t>MAREGO</t>
  </si>
  <si>
    <t>Bündnis 90/Die Grünen</t>
  </si>
  <si>
    <t>Zweirad-Schulz</t>
  </si>
  <si>
    <t>Erwartete Gesamteinnahmen</t>
  </si>
  <si>
    <t>Inserat 1/8</t>
  </si>
  <si>
    <t>Die Linke</t>
  </si>
  <si>
    <t>Mittel Dritter (ohne öffentliche Förderung)</t>
  </si>
  <si>
    <t>3000 Aufkleber 5 cm Durchmesser</t>
  </si>
  <si>
    <t>Stadtsparkasse</t>
  </si>
  <si>
    <t>Inserat 1/2</t>
  </si>
  <si>
    <t>Transparente für Fahrradabstellplätze</t>
  </si>
  <si>
    <t xml:space="preserve">2 Transparente für Brücke (nur ändern) </t>
  </si>
  <si>
    <t>Transport, Paletten für Trailshow</t>
  </si>
  <si>
    <t>Abtshof</t>
  </si>
  <si>
    <t>Gesamtkosten, soweit vom ADFC zu tragen</t>
  </si>
  <si>
    <t xml:space="preserve">Magdeburg, den </t>
  </si>
  <si>
    <t>SWM</t>
  </si>
  <si>
    <t>Inserat 1/4</t>
  </si>
  <si>
    <t>Kellergeister</t>
  </si>
  <si>
    <t>Bühne+Technik</t>
  </si>
  <si>
    <t>Moderator Henke</t>
  </si>
  <si>
    <t>Tim Gerrits</t>
  </si>
  <si>
    <t>Arbeiter-Samariter-Bund (Rettungsdienst)</t>
  </si>
  <si>
    <t>Tanzgruppe "Vilando"</t>
  </si>
  <si>
    <t>Jazz-Duo Dinah Duo</t>
  </si>
  <si>
    <t>Gestaltung + Druckkosten Plakate DIN A 1  500 Stück</t>
  </si>
  <si>
    <t>Gestaltung + Druckkosten Plakate DIN A 3  500 Stück</t>
  </si>
  <si>
    <t>Saxoprint + L+C</t>
  </si>
  <si>
    <t>Flyer Pilot + L+C</t>
  </si>
  <si>
    <t>Stadtplan für Innenstadtroute überarbeiten</t>
  </si>
  <si>
    <t>Schreibarbeiten Sponsorenwerbung, Anträge, Pressearbeit  usw.</t>
  </si>
  <si>
    <t>im Juni verbraucht</t>
  </si>
  <si>
    <t>Griech.Restaurant Kouzina</t>
  </si>
  <si>
    <t>Lindner+Canehl</t>
  </si>
  <si>
    <t xml:space="preserve">ASB </t>
  </si>
  <si>
    <t>Verrechnung</t>
  </si>
  <si>
    <t>GEMA</t>
  </si>
  <si>
    <t xml:space="preserve">Absperrungungen mit Flatterband auf Sternbrücke </t>
  </si>
  <si>
    <t>Leim für Plakatierung auf Pappen, Kabelbinder,</t>
  </si>
  <si>
    <t>Benzinkosten</t>
  </si>
  <si>
    <t>Transparenter unter der Bühne</t>
  </si>
  <si>
    <t>Störer für 20 Treffpunktplakate</t>
  </si>
  <si>
    <t>Gestaltung und Druck des Flyersdes Flyers 30.000 Stück, 4/4 Zick-Zack-Falz</t>
  </si>
  <si>
    <t>Sonstiges, Unvorhergesehenes</t>
  </si>
  <si>
    <t>Einnahmen aus Inseraten auf dem Flyer</t>
  </si>
  <si>
    <t>Kino-Werbung Cinemaxx</t>
  </si>
  <si>
    <t>FahrRad-Aktionstag 2013</t>
  </si>
  <si>
    <t>Vorlagen für Werbung auf Geldautomaten und Kontoauszugsdrucker der Sparkasse</t>
  </si>
  <si>
    <t>Nachholtermin am 21.09.2013</t>
  </si>
  <si>
    <t>Fahradsternfahrt + Fahrraddemonstration</t>
  </si>
  <si>
    <t>Studierendenrat Otto-von-Guericke-Universität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</si>
</sst>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#,##0.00\ &quot;€&quot;"/>
    <numFmt numFmtId="166" formatCode="#,##0.00_ ;[Red]\-#,##0.00\ "/>
    <numFmt numFmtId="167" formatCode="[$-407]dddd\,\ d\.\ 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u val="single"/>
      <sz val="8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5" borderId="2" applyNumberFormat="0" applyAlignment="0" applyProtection="0"/>
    <xf numFmtId="41" fontId="1" fillId="0" borderId="0" applyFont="0" applyFill="0" applyBorder="0" applyAlignment="0" applyProtection="0"/>
    <xf numFmtId="0" fontId="40" fillId="26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0" fontId="43" fillId="27" borderId="0" applyNumberFormat="0" applyBorder="0" applyAlignment="0" applyProtection="0"/>
    <xf numFmtId="43" fontId="1" fillId="0" borderId="0" applyFont="0" applyFill="0" applyBorder="0" applyAlignment="0" applyProtection="0"/>
    <xf numFmtId="0" fontId="44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1" borderId="9" applyNumberFormat="0" applyAlignment="0" applyProtection="0"/>
  </cellStyleXfs>
  <cellXfs count="63">
    <xf numFmtId="0" fontId="0" fillId="0" borderId="0" xfId="0" applyFont="1" applyAlignment="1">
      <alignment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165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65" fontId="11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0" fontId="12" fillId="0" borderId="10" xfId="0" applyFont="1" applyBorder="1" applyAlignment="1">
      <alignment vertical="center"/>
    </xf>
    <xf numFmtId="49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44" fontId="13" fillId="0" borderId="0" xfId="45" applyFont="1" applyAlignment="1">
      <alignment vertical="center"/>
    </xf>
    <xf numFmtId="164" fontId="6" fillId="0" borderId="1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5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5" fontId="53" fillId="0" borderId="10" xfId="0" applyNumberFormat="1" applyFont="1" applyBorder="1" applyAlignment="1">
      <alignment vertical="center"/>
    </xf>
    <xf numFmtId="0" fontId="5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5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55" fillId="0" borderId="0" xfId="0" applyFont="1" applyAlignment="1">
      <alignment vertical="center" wrapText="1"/>
    </xf>
    <xf numFmtId="164" fontId="53" fillId="0" borderId="0" xfId="0" applyNumberFormat="1" applyFont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164" fontId="9" fillId="0" borderId="0" xfId="0" applyNumberFormat="1" applyFont="1" applyAlignment="1">
      <alignment horizontal="right" vertical="center"/>
    </xf>
    <xf numFmtId="164" fontId="9" fillId="0" borderId="12" xfId="0" applyNumberFormat="1" applyFont="1" applyBorder="1" applyAlignment="1">
      <alignment horizontal="right" vertical="center"/>
    </xf>
    <xf numFmtId="164" fontId="6" fillId="0" borderId="11" xfId="0" applyNumberFormat="1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Fill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4" fillId="0" borderId="0" xfId="0" applyFont="1" applyAlignment="1">
      <alignment horizontal="right" vertical="center"/>
    </xf>
    <xf numFmtId="14" fontId="54" fillId="0" borderId="0" xfId="0" applyNumberFormat="1" applyFont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40" fontId="12" fillId="0" borderId="10" xfId="0" applyNumberFormat="1" applyFont="1" applyBorder="1" applyAlignment="1">
      <alignment vertical="center"/>
    </xf>
    <xf numFmtId="40" fontId="8" fillId="0" borderId="0" xfId="0" applyNumberFormat="1" applyFont="1" applyAlignment="1">
      <alignment vertical="center"/>
    </xf>
    <xf numFmtId="40" fontId="2" fillId="0" borderId="10" xfId="0" applyNumberFormat="1" applyFont="1" applyBorder="1" applyAlignment="1">
      <alignment horizontal="right" vertical="center"/>
    </xf>
    <xf numFmtId="0" fontId="53" fillId="0" borderId="10" xfId="0" applyFont="1" applyBorder="1" applyAlignment="1">
      <alignment vertical="center"/>
    </xf>
    <xf numFmtId="4" fontId="2" fillId="0" borderId="0" xfId="0" applyNumberFormat="1" applyFont="1" applyAlignment="1">
      <alignment horizontal="right" vertical="center" wrapText="1"/>
    </xf>
    <xf numFmtId="0" fontId="56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164" fontId="7" fillId="0" borderId="0" xfId="0" applyNumberFormat="1" applyFont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right" vertical="center"/>
    </xf>
    <xf numFmtId="164" fontId="2" fillId="32" borderId="10" xfId="0" applyNumberFormat="1" applyFont="1" applyFill="1" applyBorder="1" applyAlignment="1">
      <alignment horizontal="right" vertical="center"/>
    </xf>
    <xf numFmtId="164" fontId="7" fillId="0" borderId="12" xfId="45" applyNumberFormat="1" applyFont="1" applyBorder="1" applyAlignment="1">
      <alignment horizontal="right" vertical="center"/>
    </xf>
    <xf numFmtId="164" fontId="7" fillId="0" borderId="0" xfId="45" applyNumberFormat="1" applyFont="1" applyBorder="1" applyAlignment="1">
      <alignment horizontal="right" vertical="center"/>
    </xf>
    <xf numFmtId="14" fontId="2" fillId="0" borderId="0" xfId="0" applyNumberFormat="1" applyFont="1" applyAlignment="1">
      <alignment horizontal="left" vertical="center"/>
    </xf>
    <xf numFmtId="14" fontId="15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PageLayoutView="0" workbookViewId="0" topLeftCell="A34">
      <selection activeCell="B52" sqref="B52"/>
    </sheetView>
  </sheetViews>
  <sheetFormatPr defaultColWidth="11.421875" defaultRowHeight="15"/>
  <cols>
    <col min="1" max="1" width="3.421875" style="25" customWidth="1"/>
    <col min="2" max="2" width="38.7109375" style="25" customWidth="1"/>
    <col min="3" max="3" width="20.7109375" style="25" customWidth="1"/>
    <col min="4" max="4" width="13.7109375" style="25" customWidth="1"/>
    <col min="5" max="5" width="11.421875" style="26" customWidth="1"/>
    <col min="6" max="16384" width="11.421875" style="25" customWidth="1"/>
  </cols>
  <sheetData>
    <row r="1" spans="1:5" ht="15.75" customHeight="1">
      <c r="A1" s="1" t="s">
        <v>70</v>
      </c>
      <c r="E1" s="52" t="s">
        <v>72</v>
      </c>
    </row>
    <row r="2" spans="1:5" ht="21.75" customHeight="1">
      <c r="A2" s="2"/>
      <c r="E2" s="25"/>
    </row>
    <row r="3" spans="1:5" ht="15.75" customHeight="1">
      <c r="A3" s="1" t="s">
        <v>15</v>
      </c>
      <c r="C3" s="61" t="s">
        <v>73</v>
      </c>
      <c r="E3" s="25"/>
    </row>
    <row r="4" spans="1:3" ht="6.75" customHeight="1">
      <c r="A4" s="2"/>
      <c r="C4" s="3"/>
    </row>
    <row r="5" spans="1:5" ht="15.75" customHeight="1">
      <c r="A5" s="4" t="s">
        <v>5</v>
      </c>
      <c r="B5" s="5" t="s">
        <v>38</v>
      </c>
      <c r="C5" s="6"/>
      <c r="D5" s="7"/>
      <c r="E5" s="40"/>
    </row>
    <row r="6" spans="1:4" ht="15.75" customHeight="1">
      <c r="A6" s="2" t="s">
        <v>6</v>
      </c>
      <c r="B6" s="8" t="s">
        <v>0</v>
      </c>
      <c r="C6" s="3"/>
      <c r="D6" s="33"/>
    </row>
    <row r="7" spans="1:4" ht="15.75" customHeight="1">
      <c r="A7" s="9"/>
      <c r="B7" s="10" t="s">
        <v>43</v>
      </c>
      <c r="C7" s="10" t="s">
        <v>17</v>
      </c>
      <c r="D7" s="51" t="s">
        <v>16</v>
      </c>
    </row>
    <row r="8" spans="2:5" ht="15.75" customHeight="1">
      <c r="B8" s="29" t="s">
        <v>36</v>
      </c>
      <c r="C8" s="29" t="s">
        <v>37</v>
      </c>
      <c r="D8" s="24" t="s">
        <v>16</v>
      </c>
      <c r="E8" s="25"/>
    </row>
    <row r="9" spans="1:4" ht="15.75" customHeight="1">
      <c r="A9" s="9"/>
      <c r="B9" s="10" t="s">
        <v>13</v>
      </c>
      <c r="C9" s="10"/>
      <c r="D9" s="24">
        <v>140</v>
      </c>
    </row>
    <row r="10" spans="1:4" ht="15.75" customHeight="1">
      <c r="A10" s="9"/>
      <c r="B10" s="10" t="s">
        <v>60</v>
      </c>
      <c r="C10" s="10"/>
      <c r="D10" s="24">
        <v>360</v>
      </c>
    </row>
    <row r="11" spans="1:4" ht="15.75" customHeight="1">
      <c r="A11" s="9"/>
      <c r="B11" s="10" t="s">
        <v>46</v>
      </c>
      <c r="C11" s="32"/>
      <c r="D11" s="24" t="s">
        <v>59</v>
      </c>
    </row>
    <row r="12" spans="1:4" ht="15.75" customHeight="1">
      <c r="A12" s="9"/>
      <c r="B12" s="10" t="s">
        <v>61</v>
      </c>
      <c r="C12" s="10"/>
      <c r="D12" s="24">
        <v>100</v>
      </c>
    </row>
    <row r="13" spans="1:5" ht="15.75" customHeight="1">
      <c r="A13" s="9"/>
      <c r="B13" s="22" t="s">
        <v>4</v>
      </c>
      <c r="C13" s="11"/>
      <c r="D13" s="34">
        <v>200</v>
      </c>
      <c r="E13" s="50"/>
    </row>
    <row r="14" spans="1:5" ht="15.75" customHeight="1">
      <c r="A14" s="9"/>
      <c r="B14" s="22"/>
      <c r="C14" s="11"/>
      <c r="D14" s="53"/>
      <c r="E14" s="35">
        <f>SUM(D7:D12)</f>
        <v>600</v>
      </c>
    </row>
    <row r="15" spans="1:4" ht="15.75" customHeight="1">
      <c r="A15" s="2" t="s">
        <v>7</v>
      </c>
      <c r="B15" s="2" t="s">
        <v>1</v>
      </c>
      <c r="C15" s="11"/>
      <c r="D15" s="24"/>
    </row>
    <row r="16" spans="1:4" ht="15.75" customHeight="1">
      <c r="A16" s="9"/>
      <c r="B16" s="10" t="s">
        <v>53</v>
      </c>
      <c r="C16" s="23"/>
      <c r="D16" s="44">
        <v>250</v>
      </c>
    </row>
    <row r="17" spans="1:4" ht="16.5" customHeight="1">
      <c r="A17" s="9"/>
      <c r="B17" s="62" t="s">
        <v>66</v>
      </c>
      <c r="C17" s="62"/>
      <c r="D17" s="44">
        <v>1500</v>
      </c>
    </row>
    <row r="18" spans="1:4" ht="16.5" customHeight="1">
      <c r="A18" s="9"/>
      <c r="B18" s="10" t="s">
        <v>31</v>
      </c>
      <c r="C18" s="23" t="s">
        <v>52</v>
      </c>
      <c r="D18" s="44">
        <v>150</v>
      </c>
    </row>
    <row r="19" spans="1:4" ht="15.75" customHeight="1">
      <c r="A19" s="9"/>
      <c r="B19" s="10" t="s">
        <v>49</v>
      </c>
      <c r="C19" s="23" t="s">
        <v>52</v>
      </c>
      <c r="D19" s="44">
        <v>180</v>
      </c>
    </row>
    <row r="20" spans="1:4" ht="15.75" customHeight="1">
      <c r="A20" s="9"/>
      <c r="B20" s="10" t="s">
        <v>50</v>
      </c>
      <c r="C20" s="23" t="s">
        <v>51</v>
      </c>
      <c r="D20" s="44">
        <v>120</v>
      </c>
    </row>
    <row r="21" spans="1:4" ht="12" customHeight="1">
      <c r="A21" s="9"/>
      <c r="B21" s="28" t="s">
        <v>69</v>
      </c>
      <c r="C21" s="23"/>
      <c r="D21" s="24">
        <v>200</v>
      </c>
    </row>
    <row r="22" spans="1:4" ht="12" customHeight="1">
      <c r="A22" s="9"/>
      <c r="B22" s="28" t="s">
        <v>71</v>
      </c>
      <c r="C22" s="23"/>
      <c r="D22" s="24">
        <v>75</v>
      </c>
    </row>
    <row r="23" spans="1:4" ht="15.75" customHeight="1">
      <c r="A23" s="9"/>
      <c r="B23" s="62" t="s">
        <v>54</v>
      </c>
      <c r="C23" s="62"/>
      <c r="D23" s="24">
        <v>250</v>
      </c>
    </row>
    <row r="24" spans="1:4" ht="15.75" customHeight="1">
      <c r="A24" s="9"/>
      <c r="B24" s="10" t="s">
        <v>62</v>
      </c>
      <c r="C24" s="23"/>
      <c r="D24" s="24">
        <v>50</v>
      </c>
    </row>
    <row r="25" spans="1:4" ht="15.75" customHeight="1">
      <c r="A25" s="9"/>
      <c r="B25" s="10" t="s">
        <v>65</v>
      </c>
      <c r="C25" s="23"/>
      <c r="D25" s="24">
        <v>100</v>
      </c>
    </row>
    <row r="26" spans="1:4" ht="15.75" customHeight="1">
      <c r="A26" s="9"/>
      <c r="B26" s="10" t="s">
        <v>63</v>
      </c>
      <c r="C26" s="23"/>
      <c r="D26" s="24">
        <v>75</v>
      </c>
    </row>
    <row r="27" spans="1:4" ht="15.75" customHeight="1">
      <c r="A27" s="9"/>
      <c r="B27" s="10" t="s">
        <v>34</v>
      </c>
      <c r="C27" s="28"/>
      <c r="D27" s="24" t="s">
        <v>16</v>
      </c>
    </row>
    <row r="28" spans="1:4" ht="15.75" customHeight="1">
      <c r="A28" s="9"/>
      <c r="B28" s="10" t="s">
        <v>64</v>
      </c>
      <c r="C28" s="28"/>
      <c r="D28" s="24" t="s">
        <v>16</v>
      </c>
    </row>
    <row r="29" spans="1:5" ht="15.75" customHeight="1">
      <c r="A29" s="9"/>
      <c r="B29" s="10" t="s">
        <v>35</v>
      </c>
      <c r="C29" s="28"/>
      <c r="D29" s="34" t="s">
        <v>16</v>
      </c>
      <c r="E29" s="46"/>
    </row>
    <row r="30" spans="1:5" ht="15.75" customHeight="1">
      <c r="A30" s="9"/>
      <c r="B30" s="22"/>
      <c r="C30" s="23"/>
      <c r="D30" s="53"/>
      <c r="E30" s="36">
        <f>SUM(D16:D29)</f>
        <v>2950</v>
      </c>
    </row>
    <row r="31" spans="1:4" ht="15.75" customHeight="1">
      <c r="A31" s="2" t="s">
        <v>8</v>
      </c>
      <c r="B31" s="2" t="s">
        <v>14</v>
      </c>
      <c r="C31" s="23"/>
      <c r="D31" s="24"/>
    </row>
    <row r="32" spans="1:4" ht="15.75" customHeight="1">
      <c r="A32" s="13"/>
      <c r="B32" s="10" t="s">
        <v>42</v>
      </c>
      <c r="C32" s="23"/>
      <c r="D32" s="24">
        <v>900</v>
      </c>
    </row>
    <row r="33" spans="1:4" ht="15.75" customHeight="1">
      <c r="A33" s="13"/>
      <c r="B33" s="10" t="s">
        <v>44</v>
      </c>
      <c r="C33" s="23"/>
      <c r="D33" s="24" t="s">
        <v>16</v>
      </c>
    </row>
    <row r="34" spans="1:4" ht="15.75" customHeight="1">
      <c r="A34" s="13"/>
      <c r="B34" s="10" t="s">
        <v>45</v>
      </c>
      <c r="C34" s="23"/>
      <c r="D34" s="24">
        <v>150</v>
      </c>
    </row>
    <row r="35" spans="1:4" ht="15.75" customHeight="1">
      <c r="A35" s="13"/>
      <c r="B35" s="10" t="s">
        <v>47</v>
      </c>
      <c r="C35" s="23" t="s">
        <v>40</v>
      </c>
      <c r="D35" s="24" t="s">
        <v>16</v>
      </c>
    </row>
    <row r="36" spans="1:5" ht="15.75" customHeight="1">
      <c r="A36" s="13"/>
      <c r="B36" s="10" t="s">
        <v>48</v>
      </c>
      <c r="C36" s="23" t="s">
        <v>40</v>
      </c>
      <c r="D36" s="34" t="s">
        <v>16</v>
      </c>
      <c r="E36" s="40"/>
    </row>
    <row r="37" spans="1:7" ht="15.75" customHeight="1">
      <c r="A37" s="9"/>
      <c r="B37" s="22"/>
      <c r="C37" s="23"/>
      <c r="D37" s="53"/>
      <c r="E37" s="35">
        <f>SUM(D32:D36)</f>
        <v>1050</v>
      </c>
      <c r="F37" s="24"/>
      <c r="G37" s="24"/>
    </row>
    <row r="38" spans="1:7" ht="15.75" customHeight="1">
      <c r="A38" s="2" t="s">
        <v>9</v>
      </c>
      <c r="B38" s="14" t="s">
        <v>4</v>
      </c>
      <c r="C38" s="23"/>
      <c r="D38" s="54"/>
      <c r="F38" s="24"/>
      <c r="G38" s="24"/>
    </row>
    <row r="39" spans="1:7" ht="15.75" customHeight="1">
      <c r="A39" s="2"/>
      <c r="B39" s="62" t="s">
        <v>67</v>
      </c>
      <c r="C39" s="62"/>
      <c r="D39" s="34">
        <v>200</v>
      </c>
      <c r="F39" s="24"/>
      <c r="G39" s="24"/>
    </row>
    <row r="40" spans="1:7" ht="15.75" customHeight="1">
      <c r="A40" s="9"/>
      <c r="B40" s="22"/>
      <c r="C40" s="15"/>
      <c r="D40" s="53"/>
      <c r="E40" s="36">
        <f>SUM(D39:D39)</f>
        <v>200</v>
      </c>
      <c r="F40" s="24"/>
      <c r="G40" s="24"/>
    </row>
    <row r="41" spans="1:7" ht="15.75" customHeight="1">
      <c r="A41" s="9"/>
      <c r="B41" s="22"/>
      <c r="C41" s="15"/>
      <c r="D41" s="45"/>
      <c r="F41" s="24"/>
      <c r="G41" s="24"/>
    </row>
    <row r="42" spans="1:7" ht="15.75" customHeight="1">
      <c r="A42" s="16"/>
      <c r="B42" s="8" t="s">
        <v>2</v>
      </c>
      <c r="C42" s="15"/>
      <c r="D42" s="53"/>
      <c r="E42" s="37">
        <f>E14+E30+E37+E40</f>
        <v>4800</v>
      </c>
      <c r="F42" s="24"/>
      <c r="G42" s="24"/>
    </row>
    <row r="43" spans="1:7" ht="15.75" customHeight="1">
      <c r="A43" s="16"/>
      <c r="B43" s="8"/>
      <c r="C43" s="15"/>
      <c r="D43" s="53"/>
      <c r="E43" s="38"/>
      <c r="F43" s="24"/>
      <c r="G43" s="24"/>
    </row>
    <row r="44" spans="1:7" ht="15.75" customHeight="1">
      <c r="A44" s="16"/>
      <c r="B44" s="8"/>
      <c r="C44" s="15"/>
      <c r="D44" s="55"/>
      <c r="F44" s="24"/>
      <c r="G44" s="24"/>
    </row>
    <row r="45" spans="1:7" ht="15.75" customHeight="1">
      <c r="A45" s="4" t="s">
        <v>11</v>
      </c>
      <c r="B45" s="17" t="s">
        <v>3</v>
      </c>
      <c r="C45" s="27"/>
      <c r="D45" s="56"/>
      <c r="E45" s="40"/>
      <c r="F45" s="24"/>
      <c r="G45" s="24"/>
    </row>
    <row r="46" spans="1:7" ht="15.75" customHeight="1">
      <c r="A46" s="2" t="s">
        <v>10</v>
      </c>
      <c r="B46" s="2" t="s">
        <v>18</v>
      </c>
      <c r="C46" s="30"/>
      <c r="D46" s="49">
        <v>1165</v>
      </c>
      <c r="E46" s="47"/>
      <c r="F46" s="24"/>
      <c r="G46" s="24"/>
    </row>
    <row r="47" spans="1:7" ht="15.75" customHeight="1">
      <c r="A47" s="9"/>
      <c r="B47" s="22"/>
      <c r="C47" s="22"/>
      <c r="D47" s="24"/>
      <c r="E47" s="48">
        <f>D46</f>
        <v>1165</v>
      </c>
      <c r="F47" s="24"/>
      <c r="G47" s="24"/>
    </row>
    <row r="48" spans="1:7" ht="15.75" customHeight="1">
      <c r="A48" s="2" t="s">
        <v>12</v>
      </c>
      <c r="B48" s="2" t="s">
        <v>30</v>
      </c>
      <c r="C48" s="22"/>
      <c r="D48" s="24"/>
      <c r="F48" s="24"/>
      <c r="G48" s="24"/>
    </row>
    <row r="49" spans="1:7" ht="15.75" customHeight="1">
      <c r="A49" s="18"/>
      <c r="B49" s="10" t="s">
        <v>17</v>
      </c>
      <c r="C49" s="19" t="s">
        <v>22</v>
      </c>
      <c r="D49" s="24"/>
      <c r="F49" s="24"/>
      <c r="G49" s="24"/>
    </row>
    <row r="50" spans="1:7" ht="15.75" customHeight="1">
      <c r="A50" s="18"/>
      <c r="B50" s="10" t="s">
        <v>21</v>
      </c>
      <c r="C50" s="19" t="s">
        <v>22</v>
      </c>
      <c r="D50" s="24" t="s">
        <v>55</v>
      </c>
      <c r="F50" s="24"/>
      <c r="G50" s="24"/>
    </row>
    <row r="51" spans="1:7" ht="15.75" customHeight="1">
      <c r="A51" s="18"/>
      <c r="B51" s="10" t="s">
        <v>32</v>
      </c>
      <c r="C51" s="19" t="s">
        <v>22</v>
      </c>
      <c r="D51" s="24">
        <v>1190</v>
      </c>
      <c r="F51" s="24"/>
      <c r="G51" s="24"/>
    </row>
    <row r="52" spans="1:7" ht="15.75" customHeight="1">
      <c r="A52" s="18"/>
      <c r="B52" s="10" t="s">
        <v>23</v>
      </c>
      <c r="C52" s="41"/>
      <c r="D52" s="34" t="s">
        <v>16</v>
      </c>
      <c r="E52" s="40"/>
      <c r="F52" s="24"/>
      <c r="G52" s="24"/>
    </row>
    <row r="53" spans="1:7" ht="15.75" customHeight="1">
      <c r="A53" s="18"/>
      <c r="B53" s="10"/>
      <c r="C53" s="19"/>
      <c r="D53" s="24"/>
      <c r="E53" s="12">
        <f>SUM(D49:D52)</f>
        <v>1190</v>
      </c>
      <c r="F53" s="24"/>
      <c r="G53" s="24"/>
    </row>
    <row r="54" spans="1:7" ht="15.75" customHeight="1">
      <c r="A54" s="18"/>
      <c r="B54" s="10"/>
      <c r="C54" s="19"/>
      <c r="D54" s="24"/>
      <c r="E54" s="25"/>
      <c r="F54" s="24"/>
      <c r="G54" s="24"/>
    </row>
    <row r="55" spans="1:7" ht="15.75" customHeight="1">
      <c r="A55" s="18"/>
      <c r="B55" s="31" t="s">
        <v>19</v>
      </c>
      <c r="C55" s="19"/>
      <c r="D55" s="24"/>
      <c r="E55" s="25"/>
      <c r="F55" s="24"/>
      <c r="G55" s="24"/>
    </row>
    <row r="56" spans="1:7" ht="15.75" customHeight="1">
      <c r="A56" s="18"/>
      <c r="B56" s="10" t="s">
        <v>74</v>
      </c>
      <c r="C56" s="19"/>
      <c r="D56" s="57">
        <v>500</v>
      </c>
      <c r="E56" s="50"/>
      <c r="F56" s="24"/>
      <c r="G56" s="24"/>
    </row>
    <row r="57" spans="1:7" ht="15.75" customHeight="1">
      <c r="A57" s="9"/>
      <c r="B57" s="10"/>
      <c r="C57" s="22"/>
      <c r="D57" s="24"/>
      <c r="E57" s="12">
        <f>SUM(D56:D56)</f>
        <v>500</v>
      </c>
      <c r="F57" s="24"/>
      <c r="G57" s="24"/>
    </row>
    <row r="58" spans="1:7" ht="15.75" customHeight="1">
      <c r="A58" s="9"/>
      <c r="B58" s="31" t="s">
        <v>68</v>
      </c>
      <c r="C58" s="22"/>
      <c r="D58" s="24"/>
      <c r="F58" s="24"/>
      <c r="G58" s="24"/>
    </row>
    <row r="59" spans="1:7" ht="15.75" customHeight="1">
      <c r="A59" s="9"/>
      <c r="B59" s="10" t="s">
        <v>33</v>
      </c>
      <c r="C59" s="10" t="s">
        <v>24</v>
      </c>
      <c r="D59" s="24">
        <v>345</v>
      </c>
      <c r="F59" s="24"/>
      <c r="G59" s="24"/>
    </row>
    <row r="60" spans="1:7" ht="15.75" customHeight="1">
      <c r="A60" s="9"/>
      <c r="B60" s="10" t="s">
        <v>33</v>
      </c>
      <c r="C60" s="10" t="s">
        <v>25</v>
      </c>
      <c r="D60" s="24">
        <v>345</v>
      </c>
      <c r="F60" s="24"/>
      <c r="G60" s="24"/>
    </row>
    <row r="61" spans="1:7" ht="15.75" customHeight="1">
      <c r="A61" s="2"/>
      <c r="B61" s="10" t="s">
        <v>41</v>
      </c>
      <c r="C61" s="29" t="s">
        <v>29</v>
      </c>
      <c r="D61" s="39">
        <v>187.5</v>
      </c>
      <c r="F61" s="24"/>
      <c r="G61" s="24"/>
    </row>
    <row r="62" spans="1:7" ht="15.75" customHeight="1">
      <c r="A62" s="2"/>
      <c r="B62" s="10" t="s">
        <v>28</v>
      </c>
      <c r="C62" s="10" t="s">
        <v>26</v>
      </c>
      <c r="D62" s="24">
        <v>97.5</v>
      </c>
      <c r="F62" s="24"/>
      <c r="G62" s="24"/>
    </row>
    <row r="63" spans="1:7" ht="15.75" customHeight="1">
      <c r="A63" s="2"/>
      <c r="B63" s="10" t="s">
        <v>33</v>
      </c>
      <c r="C63" s="10" t="s">
        <v>40</v>
      </c>
      <c r="D63" s="24">
        <v>400</v>
      </c>
      <c r="F63" s="24"/>
      <c r="G63" s="24"/>
    </row>
    <row r="64" spans="1:7" ht="15.75" customHeight="1">
      <c r="A64" s="2"/>
      <c r="B64" s="10" t="s">
        <v>41</v>
      </c>
      <c r="C64" s="29" t="s">
        <v>56</v>
      </c>
      <c r="D64" s="24">
        <v>375</v>
      </c>
      <c r="F64" s="24"/>
      <c r="G64" s="24"/>
    </row>
    <row r="65" spans="1:7" ht="15.75" customHeight="1">
      <c r="A65" s="2"/>
      <c r="B65" s="10" t="s">
        <v>41</v>
      </c>
      <c r="C65" s="10" t="s">
        <v>57</v>
      </c>
      <c r="D65" s="24">
        <v>195</v>
      </c>
      <c r="F65" s="24"/>
      <c r="G65" s="24"/>
    </row>
    <row r="66" spans="1:7" ht="15.75" customHeight="1">
      <c r="A66" s="2"/>
      <c r="B66" s="28" t="s">
        <v>28</v>
      </c>
      <c r="C66" s="10" t="s">
        <v>58</v>
      </c>
      <c r="D66" s="24" t="s">
        <v>59</v>
      </c>
      <c r="E66" s="40"/>
      <c r="F66" s="24"/>
      <c r="G66" s="24"/>
    </row>
    <row r="67" spans="1:7" ht="15.75" customHeight="1">
      <c r="A67" s="9"/>
      <c r="B67" s="22"/>
      <c r="C67" s="22"/>
      <c r="D67" s="58"/>
      <c r="E67" s="12">
        <f>SUM(D59:D66)</f>
        <v>1945</v>
      </c>
      <c r="F67" s="24"/>
      <c r="G67" s="24"/>
    </row>
    <row r="68" spans="1:7" ht="15.75" customHeight="1">
      <c r="A68" s="9"/>
      <c r="B68" s="22"/>
      <c r="C68" s="22"/>
      <c r="D68" s="59"/>
      <c r="E68" s="12"/>
      <c r="F68" s="24"/>
      <c r="G68" s="24"/>
    </row>
    <row r="69" spans="1:7" ht="15.75" customHeight="1">
      <c r="A69" s="9"/>
      <c r="B69" s="8" t="s">
        <v>27</v>
      </c>
      <c r="C69" s="20"/>
      <c r="D69" s="53"/>
      <c r="E69" s="21">
        <f>SUM(E47:E68)</f>
        <v>4800</v>
      </c>
      <c r="F69" s="24"/>
      <c r="G69" s="24"/>
    </row>
    <row r="70" spans="1:4" ht="15.75" customHeight="1">
      <c r="A70" s="2"/>
      <c r="D70" s="53"/>
    </row>
    <row r="71" spans="3:4" ht="15.75" customHeight="1">
      <c r="C71" s="42" t="s">
        <v>39</v>
      </c>
      <c r="D71" s="60">
        <v>41491</v>
      </c>
    </row>
    <row r="72" spans="3:4" ht="15.75" customHeight="1">
      <c r="C72" s="42"/>
      <c r="D72" s="43"/>
    </row>
    <row r="73" ht="15.75" customHeight="1">
      <c r="C73" s="42" t="s">
        <v>20</v>
      </c>
    </row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</sheetData>
  <sheetProtection/>
  <mergeCells count="3">
    <mergeCell ref="B17:C17"/>
    <mergeCell ref="B39:C39"/>
    <mergeCell ref="B23:C23"/>
  </mergeCells>
  <printOptions/>
  <pageMargins left="0.7086614173228347" right="0.7086614173228347" top="0.7874015748031497" bottom="0.7874015748031497" header="0.31496062992125984" footer="0.31496062992125984"/>
  <pageSetup orientation="portrait" paperSize="9" scale="95" r:id="rId1"/>
  <headerFooter alignWithMargins="0">
    <oddFooter>&amp;R&amp;"Arial,Standard"&amp;8gedruckt: Magdeburg, &amp;D</oddFooter>
  </headerFooter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</dc:creator>
  <cp:keywords/>
  <dc:description/>
  <cp:lastModifiedBy>Fischer, Emanuel</cp:lastModifiedBy>
  <cp:lastPrinted>2013-04-19T16:44:09Z</cp:lastPrinted>
  <dcterms:created xsi:type="dcterms:W3CDTF">2010-10-03T20:23:52Z</dcterms:created>
  <dcterms:modified xsi:type="dcterms:W3CDTF">2013-08-09T14:13:28Z</dcterms:modified>
  <cp:category/>
  <cp:version/>
  <cp:contentType/>
  <cp:contentStatus/>
</cp:coreProperties>
</file>