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127"/>
  <workbookPr filterPrivacy="1" defaultThemeVersion="124226"/>
  <bookViews>
    <workbookView xWindow="0" yWindow="0" windowWidth="16335" windowHeight="11130"/>
  </bookViews>
  <sheets>
    <sheet name="Tabelle1" sheetId="1" r:id="rId1"/>
    <sheet name="Tabelle2" sheetId="2" r:id="rId2"/>
    <sheet name="Tabelle3" sheetId="3" r:id="rId3"/>
  </sheets>
  <calcPr calcId="162913" concurrentCalc="0"/>
</workbook>
</file>

<file path=xl/calcChain.xml><?xml version="1.0" encoding="utf-8"?>
<calcChain xmlns="http://schemas.openxmlformats.org/spreadsheetml/2006/main">
  <c r="F61" i="1" l="1"/>
  <c r="F48" i="1"/>
  <c r="F43" i="1"/>
  <c r="F38" i="1"/>
  <c r="F33" i="1"/>
  <c r="F50" i="1"/>
</calcChain>
</file>

<file path=xl/sharedStrings.xml><?xml version="1.0" encoding="utf-8"?>
<sst xmlns="http://schemas.openxmlformats.org/spreadsheetml/2006/main" count="74" uniqueCount="65">
  <si>
    <t>Fahrzeugaufbau</t>
  </si>
  <si>
    <t>Kategorie</t>
  </si>
  <si>
    <t>Halbzeug</t>
  </si>
  <si>
    <t>Stahl</t>
  </si>
  <si>
    <t>Aluminium</t>
  </si>
  <si>
    <t>Verbundfaser</t>
  </si>
  <si>
    <t>Fahrwerk</t>
  </si>
  <si>
    <t>Posten</t>
  </si>
  <si>
    <t>Felgen 1 Satz</t>
  </si>
  <si>
    <t>Lenkradschnellverschluss und Gelenke</t>
  </si>
  <si>
    <t>Antrieb</t>
  </si>
  <si>
    <t>Motor Suzuki GSR600</t>
  </si>
  <si>
    <t>Differential</t>
  </si>
  <si>
    <t>Motorsteuergerät</t>
  </si>
  <si>
    <t>Antriebswellengelenke</t>
  </si>
  <si>
    <t>Rahmen</t>
  </si>
  <si>
    <t>Elektro</t>
  </si>
  <si>
    <t>Kupplungsaktor</t>
  </si>
  <si>
    <t>Sensorik</t>
  </si>
  <si>
    <t>Sonstiges</t>
  </si>
  <si>
    <t>Verkleidung</t>
  </si>
  <si>
    <t>Verbauchsmaterialien</t>
  </si>
  <si>
    <t>Sicherheitsausstatung</t>
  </si>
  <si>
    <t>Reifen</t>
  </si>
  <si>
    <t>Verbrauchsmaterialien</t>
  </si>
  <si>
    <t>Ersatzteile, Kraftstoff, Sonstiges</t>
  </si>
  <si>
    <t>Logistik</t>
  </si>
  <si>
    <t>Eventteilnahme</t>
  </si>
  <si>
    <t>Anmeldegebühren</t>
  </si>
  <si>
    <t>für 2 Events</t>
  </si>
  <si>
    <t>Transport Rennauto</t>
  </si>
  <si>
    <t>Werkstatt</t>
  </si>
  <si>
    <t>Normteile</t>
  </si>
  <si>
    <t>Werkzeug</t>
  </si>
  <si>
    <t>Arbeitsschutz</t>
  </si>
  <si>
    <t>Anzüge / Wäsche / Gurte / Feuerlöscher</t>
  </si>
  <si>
    <t>Crashbox</t>
  </si>
  <si>
    <t>Testphase</t>
  </si>
  <si>
    <t>Zwischensumme</t>
  </si>
  <si>
    <t>Gesamtsumme</t>
  </si>
  <si>
    <t>Kosten</t>
  </si>
  <si>
    <t>Bremsenteile</t>
  </si>
  <si>
    <t>Dämpfer</t>
  </si>
  <si>
    <t>Schweißlehre</t>
  </si>
  <si>
    <t>Drosselklappe</t>
  </si>
  <si>
    <t>Prüfstand</t>
  </si>
  <si>
    <t>Crahstest</t>
  </si>
  <si>
    <t>5 Satz</t>
  </si>
  <si>
    <t>Schaltaktuator</t>
  </si>
  <si>
    <t>Mitgliedsbeiträge</t>
  </si>
  <si>
    <t>Projektphase</t>
  </si>
  <si>
    <t>Einnahmen</t>
  </si>
  <si>
    <t>Spenden</t>
  </si>
  <si>
    <t>Beiträge</t>
  </si>
  <si>
    <t>Gremien der Universität</t>
  </si>
  <si>
    <t>Firmenspenden</t>
  </si>
  <si>
    <t>4 Satz</t>
  </si>
  <si>
    <t>Benzin-, Öl- und Wasserkreislauf</t>
  </si>
  <si>
    <t>FaraFMB</t>
  </si>
  <si>
    <t>FaraFEIT</t>
  </si>
  <si>
    <t>FaraFIN</t>
  </si>
  <si>
    <t>Otto von Guericke Universität</t>
  </si>
  <si>
    <t>Stura</t>
  </si>
  <si>
    <t>Strahlen</t>
  </si>
  <si>
    <t>Finanzplanung UMD Racing e.V. - Events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</si>
</sst>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€&quot;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0" xfId="0" applyFill="1"/>
    <xf numFmtId="0" fontId="0" fillId="0" borderId="0" xfId="0" applyAlignment="1">
      <alignment horizontal="center"/>
    </xf>
    <xf numFmtId="0" fontId="1" fillId="2" borderId="0" xfId="0" applyFont="1" applyFill="1"/>
    <xf numFmtId="164" fontId="0" fillId="0" borderId="0" xfId="0" applyNumberFormat="1"/>
    <xf numFmtId="164" fontId="1" fillId="0" borderId="0" xfId="0" applyNumberFormat="1" applyFont="1"/>
    <xf numFmtId="164" fontId="0" fillId="2" borderId="0" xfId="0" applyNumberFormat="1" applyFill="1"/>
    <xf numFmtId="164" fontId="1" fillId="2" borderId="0" xfId="0" applyNumberFormat="1" applyFont="1" applyFill="1"/>
    <xf numFmtId="0" fontId="0" fillId="0" borderId="0" xfId="0" applyFont="1"/>
    <xf numFmtId="0" fontId="1" fillId="2" borderId="0" xfId="0" applyFont="1" applyFill="1" applyAlignment="1">
      <alignment horizontal="center" vertical="center"/>
    </xf>
    <xf numFmtId="0" fontId="0" fillId="0" borderId="0" xfId="0" applyBorder="1"/>
    <xf numFmtId="0" fontId="2" fillId="0" borderId="0" xfId="0" applyFont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0" borderId="1" xfId="0" applyBorder="1"/>
    <xf numFmtId="164" fontId="0" fillId="0" borderId="1" xfId="0" applyNumberFormat="1" applyBorder="1"/>
    <xf numFmtId="164" fontId="0" fillId="0" borderId="0" xfId="0" applyNumberFormat="1" applyBorder="1"/>
    <xf numFmtId="0" fontId="0" fillId="0" borderId="2" xfId="0" applyBorder="1"/>
    <xf numFmtId="164" fontId="0" fillId="0" borderId="2" xfId="0" applyNumberFormat="1" applyBorder="1"/>
    <xf numFmtId="0" fontId="0" fillId="0" borderId="3" xfId="0" applyFont="1" applyBorder="1"/>
    <xf numFmtId="0" fontId="0" fillId="0" borderId="3" xfId="0" applyBorder="1"/>
    <xf numFmtId="164" fontId="0" fillId="0" borderId="3" xfId="0" applyNumberFormat="1" applyBorder="1"/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Font="1" applyBorder="1"/>
    <xf numFmtId="0" fontId="0" fillId="0" borderId="0" xfId="0" applyBorder="1" applyAlignment="1">
      <alignment horizontal="right"/>
    </xf>
    <xf numFmtId="0" fontId="0" fillId="0" borderId="8" xfId="0" applyBorder="1"/>
    <xf numFmtId="164" fontId="0" fillId="0" borderId="9" xfId="0" applyNumberFormat="1" applyBorder="1"/>
    <xf numFmtId="0" fontId="0" fillId="0" borderId="10" xfId="0" applyBorder="1" applyAlignment="1">
      <alignment horizontal="center"/>
    </xf>
    <xf numFmtId="0" fontId="0" fillId="0" borderId="0" xfId="0" applyFont="1" applyFill="1" applyBorder="1"/>
    <xf numFmtId="0" fontId="0" fillId="0" borderId="0" xfId="0" applyBorder="1" applyAlignment="1">
      <alignment horizontal="center"/>
    </xf>
    <xf numFmtId="0" fontId="0" fillId="0" borderId="0" xfId="0" applyFill="1" applyBorder="1"/>
    <xf numFmtId="0" fontId="0" fillId="0" borderId="11" xfId="0" applyFill="1" applyBorder="1"/>
    <xf numFmtId="164" fontId="0" fillId="0" borderId="12" xfId="0" applyNumberFormat="1" applyBorder="1"/>
    <xf numFmtId="0" fontId="0" fillId="0" borderId="13" xfId="0" applyBorder="1"/>
    <xf numFmtId="164" fontId="0" fillId="0" borderId="14" xfId="0" applyNumberFormat="1" applyBorder="1"/>
    <xf numFmtId="0" fontId="0" fillId="0" borderId="11" xfId="0" applyBorder="1"/>
    <xf numFmtId="0" fontId="0" fillId="0" borderId="15" xfId="0" applyBorder="1"/>
    <xf numFmtId="0" fontId="0" fillId="0" borderId="16" xfId="0" applyBorder="1" applyAlignment="1">
      <alignment horizontal="center"/>
    </xf>
    <xf numFmtId="164" fontId="0" fillId="0" borderId="17" xfId="0" applyNumberFormat="1" applyBorder="1"/>
    <xf numFmtId="0" fontId="1" fillId="0" borderId="0" xfId="0" applyFont="1" applyFill="1" applyAlignment="1">
      <alignment horizontal="right"/>
    </xf>
    <xf numFmtId="0" fontId="3" fillId="0" borderId="0" xfId="0" applyFont="1" applyBorder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1" fillId="0" borderId="0" xfId="0" applyFont="1" applyAlignment="1">
      <alignment horizontal="right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123826</xdr:colOff>
      <xdr:row>0</xdr:row>
      <xdr:rowOff>0</xdr:rowOff>
    </xdr:from>
    <xdr:to>
      <xdr:col>6</xdr:col>
      <xdr:colOff>0</xdr:colOff>
      <xdr:row>2</xdr:row>
      <xdr:rowOff>189210</xdr:rowOff>
    </xdr:to>
    <xdr:pic>
      <xdr:nvPicPr>
        <xdr:cNvPr id="2" name="Grafik 1" descr="umd_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5857" r="5583"/>
        <a:stretch>
          <a:fillRect/>
        </a:stretch>
      </xdr:blipFill>
      <xdr:spPr>
        <a:xfrm>
          <a:off x="4591051" y="0"/>
          <a:ext cx="1209674" cy="5702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61"/>
  <sheetViews>
    <sheetView showGridLines="0" tabSelected="1" workbookViewId="0">
      <selection activeCell="H52" sqref="H52"/>
    </sheetView>
  </sheetViews>
  <sheetFormatPr baseColWidth="10" defaultRowHeight="15" x14ac:dyDescent="0.25"/>
  <cols>
    <col min="1" max="1" width="4.5703125" customWidth="1"/>
    <col min="2" max="2" width="1.42578125" customWidth="1"/>
    <col min="3" max="3" width="22.28515625" customWidth="1"/>
    <col min="4" max="4" width="38.7109375" customWidth="1"/>
    <col min="5" max="5" width="9.28515625" customWidth="1"/>
    <col min="6" max="6" width="10.7109375" customWidth="1"/>
  </cols>
  <sheetData>
    <row r="1" spans="2:11" ht="15" customHeight="1" x14ac:dyDescent="0.25">
      <c r="B1" s="42" t="s">
        <v>64</v>
      </c>
      <c r="C1" s="42"/>
      <c r="D1" s="42"/>
      <c r="E1" s="11"/>
      <c r="G1" s="10"/>
      <c r="H1" s="10"/>
      <c r="I1" s="10"/>
      <c r="J1" s="10"/>
      <c r="K1" s="10"/>
    </row>
    <row r="2" spans="2:11" ht="15" customHeight="1" x14ac:dyDescent="0.25">
      <c r="B2" s="42"/>
      <c r="C2" s="42"/>
      <c r="D2" s="42"/>
      <c r="E2" s="11"/>
      <c r="G2" s="10"/>
      <c r="H2" s="10"/>
      <c r="I2" s="10"/>
      <c r="J2" s="10"/>
      <c r="K2" s="10"/>
    </row>
    <row r="3" spans="2:11" x14ac:dyDescent="0.25">
      <c r="B3">
        <v>15</v>
      </c>
      <c r="G3" s="10"/>
      <c r="H3" s="10"/>
      <c r="I3" s="10"/>
      <c r="J3" s="10"/>
      <c r="K3" s="10"/>
    </row>
    <row r="4" spans="2:11" x14ac:dyDescent="0.25">
      <c r="B4" s="1"/>
      <c r="C4" s="43" t="s">
        <v>1</v>
      </c>
      <c r="D4" s="43" t="s">
        <v>7</v>
      </c>
      <c r="E4" s="9"/>
      <c r="F4" s="44" t="s">
        <v>40</v>
      </c>
      <c r="G4" s="10"/>
      <c r="H4" s="10"/>
      <c r="I4" s="10"/>
      <c r="J4" s="10"/>
      <c r="K4" s="10"/>
    </row>
    <row r="5" spans="2:11" x14ac:dyDescent="0.25">
      <c r="B5" s="1"/>
      <c r="C5" s="43"/>
      <c r="D5" s="43"/>
      <c r="E5" s="9"/>
      <c r="F5" s="44"/>
      <c r="G5" s="10"/>
      <c r="H5" s="10"/>
      <c r="I5" s="10"/>
      <c r="J5" s="10"/>
      <c r="K5" s="10"/>
    </row>
    <row r="6" spans="2:11" x14ac:dyDescent="0.25">
      <c r="G6" s="10"/>
      <c r="H6" s="10"/>
      <c r="I6" s="10"/>
      <c r="J6" s="10"/>
      <c r="K6" s="10"/>
    </row>
    <row r="7" spans="2:11" x14ac:dyDescent="0.25">
      <c r="B7" s="1"/>
      <c r="C7" s="3" t="s">
        <v>0</v>
      </c>
      <c r="D7" s="1"/>
      <c r="E7" s="1"/>
      <c r="F7" s="1"/>
      <c r="G7" s="10"/>
      <c r="H7" s="10"/>
      <c r="I7" s="10"/>
      <c r="J7" s="10"/>
      <c r="K7" s="10"/>
    </row>
    <row r="8" spans="2:11" x14ac:dyDescent="0.25">
      <c r="C8" s="8" t="s">
        <v>2</v>
      </c>
      <c r="D8" s="13" t="s">
        <v>3</v>
      </c>
      <c r="E8" s="21"/>
      <c r="F8" s="14">
        <v>2000</v>
      </c>
      <c r="G8" s="26"/>
      <c r="H8" s="10"/>
      <c r="I8" s="10"/>
      <c r="J8" s="10"/>
      <c r="K8" s="10"/>
    </row>
    <row r="9" spans="2:11" x14ac:dyDescent="0.25">
      <c r="C9" s="8"/>
      <c r="D9" s="13" t="s">
        <v>4</v>
      </c>
      <c r="E9" s="21"/>
      <c r="F9" s="14">
        <v>2000</v>
      </c>
      <c r="G9" s="26"/>
      <c r="H9" s="10"/>
      <c r="I9" s="10"/>
      <c r="J9" s="10"/>
      <c r="K9" s="10"/>
    </row>
    <row r="10" spans="2:11" x14ac:dyDescent="0.25">
      <c r="C10" s="8"/>
      <c r="D10" s="13" t="s">
        <v>5</v>
      </c>
      <c r="E10" s="21"/>
      <c r="F10" s="14">
        <v>800</v>
      </c>
      <c r="G10" s="26"/>
      <c r="H10" s="10"/>
      <c r="I10" s="10"/>
      <c r="J10" s="10"/>
      <c r="K10" s="10"/>
    </row>
    <row r="11" spans="2:11" x14ac:dyDescent="0.25">
      <c r="C11" s="8"/>
      <c r="D11" s="37" t="s">
        <v>32</v>
      </c>
      <c r="E11" s="29"/>
      <c r="F11" s="34">
        <v>800</v>
      </c>
      <c r="G11" s="26"/>
      <c r="H11" s="10"/>
      <c r="I11" s="10"/>
      <c r="J11" s="10"/>
      <c r="K11" s="10"/>
    </row>
    <row r="12" spans="2:11" x14ac:dyDescent="0.25">
      <c r="C12" s="8"/>
      <c r="D12" s="38" t="s">
        <v>63</v>
      </c>
      <c r="E12" s="39"/>
      <c r="F12" s="40">
        <v>400</v>
      </c>
      <c r="G12" s="26"/>
      <c r="H12" s="10"/>
      <c r="I12" s="10"/>
      <c r="J12" s="10"/>
      <c r="K12" s="10"/>
    </row>
    <row r="13" spans="2:11" x14ac:dyDescent="0.25">
      <c r="C13" s="18" t="s">
        <v>6</v>
      </c>
      <c r="D13" s="16" t="s">
        <v>8</v>
      </c>
      <c r="E13" s="23"/>
      <c r="F13" s="17">
        <v>500</v>
      </c>
      <c r="G13" s="26"/>
      <c r="H13" s="10"/>
      <c r="I13" s="10"/>
      <c r="J13" s="10"/>
      <c r="K13" s="10"/>
    </row>
    <row r="14" spans="2:11" x14ac:dyDescent="0.25">
      <c r="C14" s="25"/>
      <c r="D14" s="13" t="s">
        <v>42</v>
      </c>
      <c r="E14" s="21"/>
      <c r="F14" s="14">
        <v>3450</v>
      </c>
      <c r="G14" s="26"/>
      <c r="H14" s="10"/>
      <c r="I14" s="10"/>
      <c r="J14" s="10"/>
      <c r="K14" s="10"/>
    </row>
    <row r="15" spans="2:11" x14ac:dyDescent="0.25">
      <c r="C15" s="8"/>
      <c r="D15" s="13" t="s">
        <v>9</v>
      </c>
      <c r="E15" s="21"/>
      <c r="F15" s="14">
        <v>500</v>
      </c>
      <c r="G15" s="26"/>
      <c r="H15" s="10"/>
      <c r="I15" s="10"/>
      <c r="J15" s="10"/>
      <c r="K15" s="10"/>
    </row>
    <row r="16" spans="2:11" x14ac:dyDescent="0.25">
      <c r="C16" s="8"/>
      <c r="D16" s="10" t="s">
        <v>41</v>
      </c>
      <c r="E16" s="22"/>
      <c r="F16" s="15">
        <v>1600</v>
      </c>
      <c r="G16" s="26"/>
      <c r="H16" s="10"/>
      <c r="I16" s="10"/>
      <c r="J16" s="10"/>
      <c r="K16" s="10"/>
    </row>
    <row r="17" spans="3:11" x14ac:dyDescent="0.25">
      <c r="C17" s="18" t="s">
        <v>10</v>
      </c>
      <c r="D17" s="16" t="s">
        <v>11</v>
      </c>
      <c r="E17" s="23"/>
      <c r="F17" s="17">
        <v>500</v>
      </c>
      <c r="G17" s="26"/>
      <c r="H17" s="10"/>
      <c r="I17" s="10"/>
      <c r="J17" s="10"/>
      <c r="K17" s="10"/>
    </row>
    <row r="18" spans="3:11" x14ac:dyDescent="0.25">
      <c r="C18" s="8"/>
      <c r="D18" s="13" t="s">
        <v>12</v>
      </c>
      <c r="E18" s="21"/>
      <c r="F18" s="14">
        <v>1800</v>
      </c>
      <c r="G18" s="26"/>
      <c r="H18" s="10"/>
      <c r="I18" s="10"/>
      <c r="J18" s="10"/>
      <c r="K18" s="10"/>
    </row>
    <row r="19" spans="3:11" x14ac:dyDescent="0.25">
      <c r="C19" s="8"/>
      <c r="D19" s="13" t="s">
        <v>45</v>
      </c>
      <c r="E19" s="21"/>
      <c r="F19" s="14">
        <v>650</v>
      </c>
      <c r="G19" s="26"/>
      <c r="H19" s="10"/>
      <c r="I19" s="10"/>
      <c r="J19" s="10"/>
      <c r="K19" s="10"/>
    </row>
    <row r="20" spans="3:11" x14ac:dyDescent="0.25">
      <c r="C20" s="8"/>
      <c r="D20" s="13" t="s">
        <v>13</v>
      </c>
      <c r="E20" s="21"/>
      <c r="F20" s="14">
        <v>600</v>
      </c>
      <c r="G20" s="26"/>
      <c r="H20" s="10"/>
      <c r="I20" s="10"/>
      <c r="J20" s="10"/>
      <c r="K20" s="10"/>
    </row>
    <row r="21" spans="3:11" x14ac:dyDescent="0.25">
      <c r="C21" s="8"/>
      <c r="D21" s="13" t="s">
        <v>57</v>
      </c>
      <c r="E21" s="21"/>
      <c r="F21" s="14">
        <v>1500</v>
      </c>
      <c r="G21" s="26"/>
      <c r="H21" s="10"/>
      <c r="I21" s="10"/>
      <c r="J21" s="10"/>
      <c r="K21" s="10"/>
    </row>
    <row r="22" spans="3:11" x14ac:dyDescent="0.25">
      <c r="C22" s="8"/>
      <c r="D22" s="10" t="s">
        <v>14</v>
      </c>
      <c r="E22" s="22"/>
      <c r="F22" s="15">
        <v>300</v>
      </c>
      <c r="G22" s="26"/>
      <c r="H22" s="10"/>
      <c r="I22" s="10"/>
      <c r="J22" s="10"/>
      <c r="K22" s="10"/>
    </row>
    <row r="23" spans="3:11" x14ac:dyDescent="0.25">
      <c r="C23" s="18" t="s">
        <v>15</v>
      </c>
      <c r="D23" s="16" t="s">
        <v>36</v>
      </c>
      <c r="E23" s="23"/>
      <c r="F23" s="17">
        <v>250</v>
      </c>
      <c r="G23" s="26"/>
      <c r="H23" s="10"/>
      <c r="I23" s="10"/>
      <c r="J23" s="10"/>
      <c r="K23" s="10"/>
    </row>
    <row r="24" spans="3:11" x14ac:dyDescent="0.25">
      <c r="C24" s="25"/>
      <c r="D24" s="27" t="s">
        <v>46</v>
      </c>
      <c r="E24" s="21"/>
      <c r="F24" s="28">
        <v>1000</v>
      </c>
      <c r="G24" s="26"/>
      <c r="H24" s="10"/>
      <c r="I24" s="10"/>
      <c r="J24" s="10"/>
      <c r="K24" s="10"/>
    </row>
    <row r="25" spans="3:11" x14ac:dyDescent="0.25">
      <c r="C25" s="25"/>
      <c r="D25" s="10" t="s">
        <v>43</v>
      </c>
      <c r="E25" s="22"/>
      <c r="F25" s="15">
        <v>1000</v>
      </c>
      <c r="G25" s="26"/>
      <c r="H25" s="10"/>
      <c r="I25" s="10"/>
      <c r="J25" s="10"/>
      <c r="K25" s="10"/>
    </row>
    <row r="26" spans="3:11" x14ac:dyDescent="0.25">
      <c r="C26" s="18" t="s">
        <v>16</v>
      </c>
      <c r="D26" s="16" t="s">
        <v>48</v>
      </c>
      <c r="E26" s="23"/>
      <c r="F26" s="17">
        <v>750</v>
      </c>
      <c r="G26" s="26"/>
      <c r="H26" s="10"/>
      <c r="I26" s="10"/>
      <c r="J26" s="10"/>
      <c r="K26" s="10"/>
    </row>
    <row r="27" spans="3:11" x14ac:dyDescent="0.25">
      <c r="C27" s="25"/>
      <c r="D27" s="13" t="s">
        <v>44</v>
      </c>
      <c r="E27" s="21"/>
      <c r="F27" s="14">
        <v>400</v>
      </c>
      <c r="G27" s="26"/>
      <c r="H27" s="10"/>
      <c r="I27" s="10"/>
      <c r="J27" s="10"/>
      <c r="K27" s="10"/>
    </row>
    <row r="28" spans="3:11" x14ac:dyDescent="0.25">
      <c r="C28" s="8"/>
      <c r="D28" s="13" t="s">
        <v>17</v>
      </c>
      <c r="E28" s="21"/>
      <c r="F28" s="14">
        <v>600</v>
      </c>
      <c r="G28" s="26"/>
      <c r="H28" s="10"/>
      <c r="I28" s="10"/>
      <c r="J28" s="10"/>
      <c r="K28" s="10"/>
    </row>
    <row r="29" spans="3:11" x14ac:dyDescent="0.25">
      <c r="C29" s="8"/>
      <c r="D29" s="13" t="s">
        <v>18</v>
      </c>
      <c r="E29" s="21"/>
      <c r="F29" s="14">
        <v>900</v>
      </c>
      <c r="G29" s="26"/>
      <c r="H29" s="10"/>
      <c r="I29" s="10"/>
      <c r="J29" s="10"/>
      <c r="K29" s="10"/>
    </row>
    <row r="30" spans="3:11" x14ac:dyDescent="0.25">
      <c r="C30" s="8"/>
      <c r="D30" s="10" t="s">
        <v>19</v>
      </c>
      <c r="E30" s="22"/>
      <c r="F30" s="15">
        <v>750</v>
      </c>
      <c r="G30" s="26"/>
      <c r="H30" s="10"/>
      <c r="I30" s="10"/>
      <c r="J30" s="10"/>
      <c r="K30" s="10"/>
    </row>
    <row r="31" spans="3:11" x14ac:dyDescent="0.25">
      <c r="C31" s="18" t="s">
        <v>20</v>
      </c>
      <c r="D31" s="19" t="s">
        <v>21</v>
      </c>
      <c r="E31" s="24"/>
      <c r="F31" s="20">
        <v>600</v>
      </c>
      <c r="G31" s="26"/>
      <c r="H31" s="10"/>
      <c r="I31" s="10"/>
      <c r="J31" s="10"/>
      <c r="K31" s="10"/>
    </row>
    <row r="32" spans="3:11" x14ac:dyDescent="0.25">
      <c r="C32" s="18" t="s">
        <v>22</v>
      </c>
      <c r="D32" s="16" t="s">
        <v>35</v>
      </c>
      <c r="E32" s="23"/>
      <c r="F32" s="17">
        <v>2500</v>
      </c>
      <c r="G32" s="26"/>
      <c r="H32" s="10"/>
      <c r="I32" s="10"/>
      <c r="J32" s="10"/>
      <c r="K32" s="10"/>
    </row>
    <row r="33" spans="2:11" x14ac:dyDescent="0.25">
      <c r="C33" s="8"/>
      <c r="D33" s="45" t="s">
        <v>38</v>
      </c>
      <c r="E33" s="45"/>
      <c r="F33" s="5">
        <f>SUM(F8:F32)</f>
        <v>26150</v>
      </c>
      <c r="G33" s="26"/>
      <c r="H33" s="10"/>
      <c r="I33" s="10"/>
      <c r="J33" s="10"/>
      <c r="K33" s="10"/>
    </row>
    <row r="34" spans="2:11" x14ac:dyDescent="0.25">
      <c r="B34" s="1"/>
      <c r="C34" s="3" t="s">
        <v>37</v>
      </c>
      <c r="D34" s="1"/>
      <c r="E34" s="12"/>
      <c r="F34" s="6"/>
      <c r="G34" s="26"/>
      <c r="H34" s="10"/>
      <c r="I34" s="10"/>
      <c r="J34" s="10"/>
      <c r="K34" s="10"/>
    </row>
    <row r="35" spans="2:11" x14ac:dyDescent="0.25">
      <c r="C35" s="8" t="s">
        <v>23</v>
      </c>
      <c r="D35" s="10" t="s">
        <v>47</v>
      </c>
      <c r="E35" s="22"/>
      <c r="F35" s="15">
        <v>2500</v>
      </c>
      <c r="G35" s="26"/>
      <c r="H35" s="10"/>
      <c r="I35" s="10"/>
      <c r="J35" s="10"/>
      <c r="K35" s="10"/>
    </row>
    <row r="36" spans="2:11" x14ac:dyDescent="0.25">
      <c r="C36" s="18" t="s">
        <v>24</v>
      </c>
      <c r="D36" s="19" t="s">
        <v>25</v>
      </c>
      <c r="E36" s="24"/>
      <c r="F36" s="20">
        <v>1300</v>
      </c>
      <c r="G36" s="26"/>
      <c r="H36" s="10"/>
      <c r="I36" s="10"/>
      <c r="J36" s="10"/>
      <c r="K36" s="10"/>
    </row>
    <row r="37" spans="2:11" x14ac:dyDescent="0.25">
      <c r="C37" s="18" t="s">
        <v>26</v>
      </c>
      <c r="D37" s="16" t="s">
        <v>30</v>
      </c>
      <c r="E37" s="23"/>
      <c r="F37" s="17">
        <v>1000</v>
      </c>
      <c r="G37" s="26"/>
      <c r="H37" s="10"/>
      <c r="I37" s="10"/>
      <c r="J37" s="10"/>
      <c r="K37" s="10"/>
    </row>
    <row r="38" spans="2:11" x14ac:dyDescent="0.25">
      <c r="C38" s="8"/>
      <c r="D38" s="45" t="s">
        <v>38</v>
      </c>
      <c r="E38" s="45"/>
      <c r="F38" s="5">
        <f>SUM(F35:F37)</f>
        <v>4800</v>
      </c>
      <c r="G38" s="26"/>
      <c r="H38" s="10"/>
      <c r="I38" s="10"/>
      <c r="J38" s="10"/>
      <c r="K38" s="10"/>
    </row>
    <row r="39" spans="2:11" x14ac:dyDescent="0.25">
      <c r="B39" s="1"/>
      <c r="C39" s="3" t="s">
        <v>27</v>
      </c>
      <c r="D39" s="1"/>
      <c r="E39" s="12"/>
      <c r="F39" s="6"/>
      <c r="G39" s="26"/>
      <c r="H39" s="10"/>
      <c r="I39" s="10"/>
      <c r="J39" s="10"/>
      <c r="K39" s="10"/>
    </row>
    <row r="40" spans="2:11" x14ac:dyDescent="0.25">
      <c r="C40" s="8" t="s">
        <v>28</v>
      </c>
      <c r="D40" s="10" t="s">
        <v>29</v>
      </c>
      <c r="E40" s="22"/>
      <c r="F40" s="15">
        <v>2200</v>
      </c>
      <c r="G40" s="26"/>
      <c r="H40" s="10"/>
      <c r="I40" s="10"/>
      <c r="J40" s="10"/>
      <c r="K40" s="10"/>
    </row>
    <row r="41" spans="2:11" x14ac:dyDescent="0.25">
      <c r="C41" s="18" t="s">
        <v>26</v>
      </c>
      <c r="D41" s="19" t="s">
        <v>30</v>
      </c>
      <c r="E41" s="24"/>
      <c r="F41" s="20">
        <v>5000</v>
      </c>
      <c r="G41" s="26"/>
      <c r="H41" s="10"/>
      <c r="I41" s="10"/>
      <c r="J41" s="10"/>
      <c r="K41" s="10"/>
    </row>
    <row r="42" spans="2:11" x14ac:dyDescent="0.25">
      <c r="C42" s="18" t="s">
        <v>23</v>
      </c>
      <c r="D42" s="19" t="s">
        <v>56</v>
      </c>
      <c r="E42" s="24"/>
      <c r="F42" s="20">
        <v>2000</v>
      </c>
      <c r="G42" s="26"/>
      <c r="H42" s="10"/>
      <c r="I42" s="10"/>
      <c r="J42" s="10"/>
      <c r="K42" s="10"/>
    </row>
    <row r="43" spans="2:11" x14ac:dyDescent="0.25">
      <c r="C43" s="8"/>
      <c r="D43" s="45" t="s">
        <v>38</v>
      </c>
      <c r="E43" s="45"/>
      <c r="F43" s="5">
        <f>SUM(F40:F42)</f>
        <v>9200</v>
      </c>
      <c r="G43" s="26"/>
      <c r="H43" s="10"/>
      <c r="I43" s="10"/>
      <c r="J43" s="10"/>
      <c r="K43" s="10"/>
    </row>
    <row r="44" spans="2:11" x14ac:dyDescent="0.25">
      <c r="B44" s="1"/>
      <c r="C44" s="3" t="s">
        <v>19</v>
      </c>
      <c r="D44" s="1"/>
      <c r="E44" s="12"/>
      <c r="F44" s="6"/>
      <c r="G44" s="26"/>
      <c r="H44" s="10"/>
      <c r="I44" s="10"/>
      <c r="J44" s="10"/>
      <c r="K44" s="10"/>
    </row>
    <row r="45" spans="2:11" x14ac:dyDescent="0.25">
      <c r="C45" s="18" t="s">
        <v>31</v>
      </c>
      <c r="D45" s="16" t="s">
        <v>33</v>
      </c>
      <c r="E45" s="23"/>
      <c r="F45" s="17">
        <v>250</v>
      </c>
      <c r="G45" s="26"/>
      <c r="H45" s="10"/>
      <c r="I45" s="10"/>
      <c r="J45" s="10"/>
      <c r="K45" s="10"/>
    </row>
    <row r="46" spans="2:11" x14ac:dyDescent="0.25">
      <c r="C46" s="8"/>
      <c r="D46" s="13" t="s">
        <v>24</v>
      </c>
      <c r="E46" s="21"/>
      <c r="F46" s="14">
        <v>500</v>
      </c>
      <c r="G46" s="26"/>
      <c r="H46" s="10"/>
      <c r="I46" s="10"/>
      <c r="J46" s="10"/>
      <c r="K46" s="10"/>
    </row>
    <row r="47" spans="2:11" x14ac:dyDescent="0.25">
      <c r="C47" s="8"/>
      <c r="D47" s="10" t="s">
        <v>34</v>
      </c>
      <c r="E47" s="22"/>
      <c r="F47" s="15">
        <v>200</v>
      </c>
      <c r="G47" s="26"/>
      <c r="H47" s="10"/>
      <c r="I47" s="10"/>
      <c r="J47" s="10"/>
      <c r="K47" s="10"/>
    </row>
    <row r="48" spans="2:11" x14ac:dyDescent="0.25">
      <c r="C48" s="8"/>
      <c r="D48" s="45" t="s">
        <v>38</v>
      </c>
      <c r="E48" s="45"/>
      <c r="F48" s="5">
        <f>SUM(F45:F47)</f>
        <v>950</v>
      </c>
      <c r="G48" s="10"/>
      <c r="H48" s="10"/>
      <c r="I48" s="10"/>
      <c r="J48" s="10"/>
      <c r="K48" s="10"/>
    </row>
    <row r="49" spans="2:11" x14ac:dyDescent="0.25">
      <c r="C49" s="8"/>
      <c r="E49" s="2"/>
      <c r="F49" s="4"/>
      <c r="G49" s="10"/>
      <c r="H49" s="10"/>
      <c r="I49" s="10"/>
      <c r="J49" s="10"/>
      <c r="K49" s="10"/>
    </row>
    <row r="50" spans="2:11" x14ac:dyDescent="0.25">
      <c r="C50" s="8"/>
      <c r="D50" s="41" t="s">
        <v>39</v>
      </c>
      <c r="E50" s="41"/>
      <c r="F50" s="7">
        <f>SUM(F48,F43,F38,F33)</f>
        <v>41100</v>
      </c>
      <c r="G50" s="10"/>
      <c r="H50" s="10"/>
      <c r="I50" s="10"/>
      <c r="J50" s="10"/>
      <c r="K50" s="10"/>
    </row>
    <row r="51" spans="2:11" x14ac:dyDescent="0.25">
      <c r="C51" s="8"/>
      <c r="E51" s="2"/>
    </row>
    <row r="52" spans="2:11" x14ac:dyDescent="0.25">
      <c r="B52" s="1"/>
      <c r="C52" s="3" t="s">
        <v>50</v>
      </c>
      <c r="D52" s="1"/>
      <c r="E52" s="12"/>
      <c r="F52" s="7" t="s">
        <v>51</v>
      </c>
    </row>
    <row r="53" spans="2:11" x14ac:dyDescent="0.25">
      <c r="C53" s="8" t="s">
        <v>53</v>
      </c>
      <c r="D53" s="13" t="s">
        <v>49</v>
      </c>
      <c r="E53" s="21"/>
      <c r="F53" s="14">
        <v>1600</v>
      </c>
    </row>
    <row r="54" spans="2:11" x14ac:dyDescent="0.25">
      <c r="C54" s="18" t="s">
        <v>52</v>
      </c>
      <c r="D54" s="16" t="s">
        <v>55</v>
      </c>
      <c r="E54" s="23"/>
      <c r="F54" s="17">
        <v>18000</v>
      </c>
    </row>
    <row r="55" spans="2:11" x14ac:dyDescent="0.25">
      <c r="C55" s="18" t="s">
        <v>54</v>
      </c>
      <c r="D55" s="35" t="s">
        <v>61</v>
      </c>
      <c r="E55" s="23"/>
      <c r="F55" s="36">
        <v>15000</v>
      </c>
    </row>
    <row r="56" spans="2:11" x14ac:dyDescent="0.25">
      <c r="C56" s="25"/>
      <c r="D56" s="33" t="s">
        <v>58</v>
      </c>
      <c r="E56" s="29"/>
      <c r="F56" s="34">
        <v>2000</v>
      </c>
    </row>
    <row r="57" spans="2:11" x14ac:dyDescent="0.25">
      <c r="C57" s="25"/>
      <c r="D57" s="33" t="s">
        <v>59</v>
      </c>
      <c r="E57" s="29"/>
      <c r="F57" s="34">
        <v>250</v>
      </c>
    </row>
    <row r="58" spans="2:11" x14ac:dyDescent="0.25">
      <c r="C58" s="25"/>
      <c r="D58" s="33" t="s">
        <v>60</v>
      </c>
      <c r="E58" s="29"/>
      <c r="F58" s="34">
        <v>250</v>
      </c>
    </row>
    <row r="59" spans="2:11" x14ac:dyDescent="0.25">
      <c r="C59" s="30"/>
      <c r="D59" s="33" t="s">
        <v>62</v>
      </c>
      <c r="E59" s="29"/>
      <c r="F59" s="34">
        <v>4000</v>
      </c>
    </row>
    <row r="60" spans="2:11" x14ac:dyDescent="0.25">
      <c r="C60" s="30"/>
      <c r="D60" s="32"/>
      <c r="E60" s="31"/>
      <c r="F60" s="15"/>
    </row>
    <row r="61" spans="2:11" x14ac:dyDescent="0.25">
      <c r="D61" s="41" t="s">
        <v>39</v>
      </c>
      <c r="E61" s="41"/>
      <c r="F61" s="7">
        <f>SUM(F53:F59)</f>
        <v>41100</v>
      </c>
    </row>
  </sheetData>
  <mergeCells count="10">
    <mergeCell ref="F4:F5"/>
    <mergeCell ref="D33:E33"/>
    <mergeCell ref="D38:E38"/>
    <mergeCell ref="D43:E43"/>
    <mergeCell ref="D48:E48"/>
    <mergeCell ref="D61:E61"/>
    <mergeCell ref="D50:E50"/>
    <mergeCell ref="B1:D2"/>
    <mergeCell ref="C4:C5"/>
    <mergeCell ref="D4:D5"/>
  </mergeCells>
  <pageMargins left="0.51181102362204722" right="0.51181102362204722" top="0.39370078740157483" bottom="0.3937007874015748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2006-09-21T08:52:22Z</dcterms:created>
  <dcterms:modified xsi:type="dcterms:W3CDTF">2017-04-18T20:38:53Z</dcterms:modified>
</cp:coreProperties>
</file>